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Koke nosilje vlazan postupak" sheetId="1" r:id="rId1"/>
    <sheet name="Koke nosilje suvi postupak" sheetId="2" r:id="rId2"/>
    <sheet name="Sheet1" sheetId="3" state="hidden" r:id="rId3"/>
  </sheets>
  <definedNames>
    <definedName name="OLE_LINK40" localSheetId="1">'Koke nosilje suvi postupak'!#REF!</definedName>
    <definedName name="OLE_LINK40" localSheetId="0">'Koke nosilje vlazan postupak'!#REF!</definedName>
    <definedName name="_xlnm.Print_Area" localSheetId="1">'Koke nosilje suvi postupak'!$D$2:$H$25</definedName>
    <definedName name="_xlnm.Print_Area" localSheetId="0">'Koke nosilje vlazan postupak'!$D$2:$H$25</definedName>
  </definedNames>
  <calcPr fullCalcOnLoad="1"/>
</workbook>
</file>

<file path=xl/sharedStrings.xml><?xml version="1.0" encoding="utf-8"?>
<sst xmlns="http://schemas.openxmlformats.org/spreadsheetml/2006/main" count="52" uniqueCount="16">
  <si>
    <t>ЗБИР БРОЈА ХРАНИДБЕНИХ ДАНА У ТОКУ ГОДИНЕ</t>
  </si>
  <si>
    <t>Загађујућа материја</t>
  </si>
  <si>
    <t>NMVOC</t>
  </si>
  <si>
    <t>ПРОСЕЧНИ ГОДИШЊИ БРОЈ ЖИВОТИЊА</t>
  </si>
  <si>
    <t>Емисиони фактор         kg/ААП/god.</t>
  </si>
  <si>
    <r>
      <t>NH</t>
    </r>
    <r>
      <rPr>
        <b/>
        <vertAlign val="subscript"/>
        <sz val="13"/>
        <color indexed="8"/>
        <rFont val="Calibri"/>
        <family val="2"/>
      </rPr>
      <t>3</t>
    </r>
  </si>
  <si>
    <r>
      <t>PM</t>
    </r>
    <r>
      <rPr>
        <b/>
        <vertAlign val="subscript"/>
        <sz val="13"/>
        <color indexed="8"/>
        <rFont val="Calibri"/>
        <family val="2"/>
      </rPr>
      <t>10</t>
    </r>
  </si>
  <si>
    <t>Емитована количина  (kg/god)</t>
  </si>
  <si>
    <t>Гајење кока носиља са влажним поступком изђубривања стајњака</t>
  </si>
  <si>
    <t>Гајење кока носиља са сувим поступком изђубривања стајњака</t>
  </si>
  <si>
    <t>Емисиони фактор
kg/ААП/god.</t>
  </si>
  <si>
    <t>Емитована количина
(kg/god)</t>
  </si>
  <si>
    <t>Број животиња у току циклуса
Б</t>
  </si>
  <si>
    <t>Број дана трајања циклуса
В</t>
  </si>
  <si>
    <t>Редни број циклуса у току године
А</t>
  </si>
  <si>
    <t>Број хранидбених дана у циклусу 
Г
Г=Б x В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</si>
</sst>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(* #,##0.00_);_(* \(#,##0.00\);_(* &quot;-&quot;??_);_(@_)"/>
    <numFmt numFmtId="173" formatCode="0_);\(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3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4"/>
      <name val="Calibri"/>
      <family val="2"/>
    </font>
    <font>
      <b/>
      <sz val="30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b/>
      <sz val="20"/>
      <color indexed="8"/>
      <name val="Calibri"/>
      <family val="2"/>
    </font>
    <font>
      <b/>
      <u val="single"/>
      <sz val="15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3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theme="9" tint="0.3999499976634979"/>
      </left>
      <right style="medium">
        <color theme="9" tint="0.3999499976634979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-0.4999699890613556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0.3999499976634979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ck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ck">
        <color theme="9" tint="-0.4999699890613556"/>
      </left>
      <right/>
      <top style="thick">
        <color theme="9" tint="-0.4999699890613556"/>
      </top>
      <bottom/>
    </border>
    <border>
      <left style="thick">
        <color theme="9" tint="-0.4999699890613556"/>
      </left>
      <right/>
      <top/>
      <bottom style="thick">
        <color theme="9" tint="-0.4999699890613556"/>
      </bottom>
    </border>
    <border>
      <left/>
      <right style="thick">
        <color theme="9" tint="-0.4999699890613556"/>
      </right>
      <top style="thick">
        <color theme="9" tint="-0.4999699890613556"/>
      </top>
      <bottom/>
    </border>
    <border>
      <left/>
      <right style="thick">
        <color theme="9" tint="-0.4999699890613556"/>
      </right>
      <top/>
      <bottom style="thick">
        <color theme="9" tint="-0.4999699890613556"/>
      </bottom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-0.4999699890613556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0.3999499976634979"/>
      </right>
      <top style="medium">
        <color theme="9" tint="-0.4999699890613556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0.3999499976634979"/>
      </right>
      <top style="medium">
        <color theme="9" tint="0.3999499976634979"/>
      </top>
      <bottom style="medium">
        <color theme="9" tint="-0.4999699890613556"/>
      </bottom>
    </border>
    <border>
      <left style="thick">
        <color theme="9" tint="-0.4999699890613556"/>
      </left>
      <right style="medium">
        <color theme="9" tint="-0.4999699890613556"/>
      </right>
      <top style="medium">
        <color theme="9" tint="-0.4999699890613556"/>
      </top>
      <bottom/>
    </border>
    <border>
      <left style="thick">
        <color theme="9" tint="-0.4999699890613556"/>
      </left>
      <right style="medium">
        <color theme="9" tint="-0.4999699890613556"/>
      </right>
      <top/>
      <bottom style="medium">
        <color theme="9" tint="-0.4999699890613556"/>
      </bottom>
    </border>
    <border>
      <left style="medium">
        <color theme="9" tint="-0.4999699890613556"/>
      </left>
      <right style="thin"/>
      <top style="thin"/>
      <bottom style="thin"/>
    </border>
    <border>
      <left style="medium">
        <color theme="9" tint="-0.4999699890613556"/>
      </left>
      <right style="thin"/>
      <top style="thin"/>
      <bottom style="medium">
        <color theme="9" tint="-0.4999699890613556"/>
      </bottom>
    </border>
    <border>
      <left style="thin"/>
      <right style="thin"/>
      <top style="thin"/>
      <bottom style="medium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right" vertical="center" wrapText="1" indent="2"/>
    </xf>
    <xf numFmtId="4" fontId="61" fillId="33" borderId="11" xfId="0" applyNumberFormat="1" applyFont="1" applyFill="1" applyBorder="1" applyAlignment="1">
      <alignment horizontal="right" vertical="center" wrapText="1" indent="2"/>
    </xf>
    <xf numFmtId="4" fontId="61" fillId="33" borderId="12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62" fillId="0" borderId="13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2" fillId="0" borderId="14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5" fillId="0" borderId="0" xfId="0" applyFont="1" applyFill="1" applyAlignment="1">
      <alignment/>
    </xf>
    <xf numFmtId="0" fontId="27" fillId="34" borderId="13" xfId="0" applyFont="1" applyFill="1" applyBorder="1" applyAlignment="1">
      <alignment horizontal="center" vertical="center" wrapText="1"/>
    </xf>
    <xf numFmtId="3" fontId="60" fillId="34" borderId="12" xfId="0" applyNumberFormat="1" applyFont="1" applyFill="1" applyBorder="1" applyAlignment="1">
      <alignment horizontal="right" vertical="center" wrapText="1" indent="2"/>
    </xf>
    <xf numFmtId="0" fontId="28" fillId="0" borderId="0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right" vertical="center" wrapText="1" indent="2"/>
    </xf>
    <xf numFmtId="0" fontId="31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right" vertical="center" wrapText="1" indent="2"/>
    </xf>
    <xf numFmtId="0" fontId="31" fillId="0" borderId="0" xfId="0" applyFont="1" applyFill="1" applyAlignment="1">
      <alignment vertical="center" wrapText="1"/>
    </xf>
    <xf numFmtId="4" fontId="33" fillId="0" borderId="21" xfId="0" applyNumberFormat="1" applyFont="1" applyFill="1" applyBorder="1" applyAlignment="1">
      <alignment horizontal="right" vertical="center" wrapText="1" indent="2"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27" fillId="10" borderId="13" xfId="0" applyFont="1" applyFill="1" applyBorder="1" applyAlignment="1">
      <alignment horizontal="center" vertical="center" wrapText="1"/>
    </xf>
    <xf numFmtId="3" fontId="60" fillId="10" borderId="12" xfId="0" applyNumberFormat="1" applyFont="1" applyFill="1" applyBorder="1" applyAlignment="1">
      <alignment horizontal="right" vertical="center" wrapText="1" indent="2"/>
    </xf>
    <xf numFmtId="4" fontId="61" fillId="35" borderId="11" xfId="0" applyNumberFormat="1" applyFont="1" applyFill="1" applyBorder="1" applyAlignment="1">
      <alignment horizontal="right" vertical="center" wrapText="1" indent="2"/>
    </xf>
    <xf numFmtId="4" fontId="61" fillId="35" borderId="12" xfId="0" applyNumberFormat="1" applyFont="1" applyFill="1" applyBorder="1" applyAlignment="1">
      <alignment horizontal="right" vertical="center" wrapText="1" indent="2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1" fontId="60" fillId="34" borderId="24" xfId="42" applyNumberFormat="1" applyFont="1" applyFill="1" applyBorder="1" applyAlignment="1">
      <alignment horizontal="right" vertical="center" indent="2"/>
    </xf>
    <xf numFmtId="1" fontId="60" fillId="34" borderId="25" xfId="42" applyNumberFormat="1" applyFont="1" applyFill="1" applyBorder="1" applyAlignment="1">
      <alignment horizontal="right" vertical="center" indent="2"/>
    </xf>
    <xf numFmtId="0" fontId="63" fillId="34" borderId="26" xfId="0" applyFont="1" applyFill="1" applyBorder="1" applyAlignment="1">
      <alignment horizontal="center" vertical="center"/>
    </xf>
    <xf numFmtId="0" fontId="63" fillId="34" borderId="27" xfId="0" applyFont="1" applyFill="1" applyBorder="1" applyAlignment="1">
      <alignment horizontal="center" vertical="center"/>
    </xf>
    <xf numFmtId="0" fontId="63" fillId="34" borderId="28" xfId="0" applyFont="1" applyFill="1" applyBorder="1" applyAlignment="1">
      <alignment horizontal="center" vertical="center"/>
    </xf>
    <xf numFmtId="0" fontId="27" fillId="34" borderId="29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64" fillId="34" borderId="30" xfId="0" applyFont="1" applyFill="1" applyBorder="1" applyAlignment="1">
      <alignment horizontal="center" vertical="center" wrapText="1"/>
    </xf>
    <xf numFmtId="0" fontId="64" fillId="34" borderId="31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64" fillId="36" borderId="30" xfId="0" applyFont="1" applyFill="1" applyBorder="1" applyAlignment="1">
      <alignment horizontal="center" vertical="center" wrapText="1"/>
    </xf>
    <xf numFmtId="0" fontId="64" fillId="36" borderId="31" xfId="0" applyFont="1" applyFill="1" applyBorder="1" applyAlignment="1">
      <alignment horizontal="center" vertical="center" wrapText="1"/>
    </xf>
    <xf numFmtId="1" fontId="60" fillId="0" borderId="24" xfId="42" applyNumberFormat="1" applyFont="1" applyFill="1" applyBorder="1" applyAlignment="1">
      <alignment horizontal="right" vertical="center" indent="2"/>
    </xf>
    <xf numFmtId="1" fontId="60" fillId="0" borderId="25" xfId="42" applyNumberFormat="1" applyFont="1" applyFill="1" applyBorder="1" applyAlignment="1">
      <alignment horizontal="right" vertical="center" indent="2"/>
    </xf>
    <xf numFmtId="0" fontId="27" fillId="10" borderId="23" xfId="0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horizontal="center" vertical="center" wrapText="1"/>
    </xf>
    <xf numFmtId="0" fontId="27" fillId="10" borderId="22" xfId="0" applyFont="1" applyFill="1" applyBorder="1" applyAlignment="1">
      <alignment horizontal="center" vertical="center" wrapText="1"/>
    </xf>
    <xf numFmtId="0" fontId="27" fillId="10" borderId="10" xfId="0" applyFont="1" applyFill="1" applyBorder="1" applyAlignment="1">
      <alignment horizontal="center" vertical="center" wrapText="1"/>
    </xf>
    <xf numFmtId="0" fontId="27" fillId="10" borderId="29" xfId="0" applyFont="1" applyFill="1" applyBorder="1" applyAlignment="1">
      <alignment horizontal="center" vertical="center" wrapText="1"/>
    </xf>
    <xf numFmtId="0" fontId="27" fillId="10" borderId="11" xfId="0" applyFont="1" applyFill="1" applyBorder="1" applyAlignment="1">
      <alignment horizontal="center" vertical="center" wrapText="1"/>
    </xf>
    <xf numFmtId="0" fontId="63" fillId="10" borderId="26" xfId="0" applyFont="1" applyFill="1" applyBorder="1" applyAlignment="1">
      <alignment horizontal="center" vertical="center"/>
    </xf>
    <xf numFmtId="0" fontId="63" fillId="10" borderId="27" xfId="0" applyFont="1" applyFill="1" applyBorder="1" applyAlignment="1">
      <alignment horizontal="center" vertical="center"/>
    </xf>
    <xf numFmtId="0" fontId="63" fillId="10" borderId="28" xfId="0" applyFont="1" applyFill="1" applyBorder="1" applyAlignment="1">
      <alignment horizontal="center" vertical="center"/>
    </xf>
    <xf numFmtId="0" fontId="38" fillId="20" borderId="26" xfId="0" applyFont="1" applyFill="1" applyBorder="1" applyAlignment="1">
      <alignment horizontal="center" vertical="center"/>
    </xf>
    <xf numFmtId="0" fontId="38" fillId="20" borderId="27" xfId="0" applyFont="1" applyFill="1" applyBorder="1" applyAlignment="1">
      <alignment horizontal="center" vertical="center"/>
    </xf>
    <xf numFmtId="0" fontId="38" fillId="20" borderId="2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8" fillId="7" borderId="26" xfId="0" applyFont="1" applyFill="1" applyBorder="1" applyAlignment="1">
      <alignment horizontal="center" vertical="center"/>
    </xf>
    <xf numFmtId="0" fontId="38" fillId="7" borderId="27" xfId="0" applyFont="1" applyFill="1" applyBorder="1" applyAlignment="1">
      <alignment horizontal="center" vertical="center"/>
    </xf>
    <xf numFmtId="0" fontId="38" fillId="7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3" fontId="33" fillId="0" borderId="37" xfId="0" applyNumberFormat="1" applyFont="1" applyFill="1" applyBorder="1" applyAlignment="1">
      <alignment horizontal="right" vertical="center" indent="2"/>
    </xf>
    <xf numFmtId="3" fontId="33" fillId="0" borderId="38" xfId="0" applyNumberFormat="1" applyFont="1" applyFill="1" applyBorder="1" applyAlignment="1">
      <alignment horizontal="right" vertical="center" indent="2"/>
    </xf>
    <xf numFmtId="0" fontId="27" fillId="0" borderId="3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vertical="center" wrapText="1"/>
    </xf>
    <xf numFmtId="0" fontId="62" fillId="0" borderId="45" xfId="0" applyFont="1" applyFill="1" applyBorder="1" applyAlignment="1">
      <alignment vertical="center" wrapText="1"/>
    </xf>
    <xf numFmtId="0" fontId="62" fillId="0" borderId="4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7953375" y="6276975"/>
          <a:ext cx="2314575" cy="10763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жуто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72675" y="1781175"/>
          <a:ext cx="1504950" cy="895350"/>
        </a:xfrm>
        <a:prstGeom prst="rect">
          <a:avLst/>
        </a:prstGeom>
        <a:solidFill>
          <a:srgbClr val="E2EF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53375" y="6276975"/>
          <a:ext cx="2314575" cy="1076325"/>
        </a:xfrm>
        <a:prstGeom prst="rect">
          <a:avLst/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зелено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72675" y="1781175"/>
          <a:ext cx="1504950" cy="895350"/>
        </a:xfrm>
        <a:prstGeom prst="rect">
          <a:avLst/>
        </a:prstGeom>
        <a:solidFill>
          <a:srgbClr val="E7E6E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D2:N34"/>
  <sheetViews>
    <sheetView tabSelected="1" zoomScale="80" zoomScaleNormal="80" zoomScalePageLayoutView="0" workbookViewId="0" topLeftCell="A1">
      <selection activeCell="I5" sqref="I5"/>
    </sheetView>
  </sheetViews>
  <sheetFormatPr defaultColWidth="8.140625" defaultRowHeight="15"/>
  <cols>
    <col min="1" max="3" width="9.28125" style="0" customWidth="1"/>
    <col min="4" max="4" width="30.8515625" style="14" customWidth="1"/>
    <col min="5" max="5" width="30.140625" style="14" customWidth="1"/>
    <col min="6" max="6" width="25.28125" style="14" customWidth="1"/>
    <col min="7" max="7" width="31.00390625" style="14" customWidth="1"/>
    <col min="8" max="8" width="27.00390625" style="0" customWidth="1"/>
  </cols>
  <sheetData>
    <row r="1" ht="10.5" customHeight="1" thickBot="1"/>
    <row r="2" spans="4:7" ht="27" thickBot="1">
      <c r="D2" s="52" t="s">
        <v>8</v>
      </c>
      <c r="E2" s="53"/>
      <c r="F2" s="53"/>
      <c r="G2" s="54"/>
    </row>
    <row r="3" ht="10.5" customHeight="1"/>
    <row r="4" ht="10.5" customHeight="1" thickBot="1"/>
    <row r="5" spans="4:13" ht="47.25" customHeight="1">
      <c r="D5" s="48" t="s">
        <v>14</v>
      </c>
      <c r="E5" s="44" t="s">
        <v>12</v>
      </c>
      <c r="F5" s="44" t="s">
        <v>13</v>
      </c>
      <c r="G5" s="55" t="s">
        <v>15</v>
      </c>
      <c r="L5" s="9"/>
      <c r="M5" s="9"/>
    </row>
    <row r="6" spans="4:7" ht="33" customHeight="1">
      <c r="D6" s="49"/>
      <c r="E6" s="45"/>
      <c r="F6" s="45"/>
      <c r="G6" s="56"/>
    </row>
    <row r="7" spans="4:7" ht="26.25" customHeight="1">
      <c r="D7" s="24">
        <v>1</v>
      </c>
      <c r="E7" s="10">
        <v>0</v>
      </c>
      <c r="F7" s="10">
        <v>0</v>
      </c>
      <c r="G7" s="11">
        <f>Sheet1!G6</f>
        <v>0</v>
      </c>
    </row>
    <row r="8" spans="4:7" ht="26.25" customHeight="1">
      <c r="D8" s="24">
        <v>2</v>
      </c>
      <c r="E8" s="10">
        <v>0</v>
      </c>
      <c r="F8" s="10">
        <v>0</v>
      </c>
      <c r="G8" s="11">
        <f>Sheet1!G7</f>
        <v>0</v>
      </c>
    </row>
    <row r="9" spans="4:7" ht="26.25" customHeight="1">
      <c r="D9" s="24">
        <v>3</v>
      </c>
      <c r="E9" s="10">
        <v>0</v>
      </c>
      <c r="F9" s="10">
        <v>0</v>
      </c>
      <c r="G9" s="11">
        <f>Sheet1!G8</f>
        <v>0</v>
      </c>
    </row>
    <row r="10" spans="4:7" ht="26.25" customHeight="1">
      <c r="D10" s="24">
        <v>4</v>
      </c>
      <c r="E10" s="10">
        <v>0</v>
      </c>
      <c r="F10" s="10">
        <v>0</v>
      </c>
      <c r="G10" s="11">
        <f>Sheet1!G9</f>
        <v>0</v>
      </c>
    </row>
    <row r="11" spans="4:7" ht="26.25" customHeight="1">
      <c r="D11" s="24">
        <v>5</v>
      </c>
      <c r="E11" s="10">
        <v>0</v>
      </c>
      <c r="F11" s="10">
        <v>0</v>
      </c>
      <c r="G11" s="11">
        <f>Sheet1!G10</f>
        <v>0</v>
      </c>
    </row>
    <row r="12" spans="4:9" ht="26.25" customHeight="1">
      <c r="D12" s="24">
        <v>6</v>
      </c>
      <c r="E12" s="10">
        <v>0</v>
      </c>
      <c r="F12" s="10">
        <v>0</v>
      </c>
      <c r="G12" s="11">
        <f>Sheet1!G11</f>
        <v>0</v>
      </c>
      <c r="I12" s="8"/>
    </row>
    <row r="13" spans="4:7" ht="26.25" customHeight="1">
      <c r="D13" s="24">
        <v>7</v>
      </c>
      <c r="E13" s="10">
        <v>0</v>
      </c>
      <c r="F13" s="10">
        <v>0</v>
      </c>
      <c r="G13" s="11">
        <f>Sheet1!G12</f>
        <v>0</v>
      </c>
    </row>
    <row r="14" spans="4:7" ht="31.5" customHeight="1" thickBot="1">
      <c r="D14" s="46" t="s">
        <v>0</v>
      </c>
      <c r="E14" s="47"/>
      <c r="F14" s="47"/>
      <c r="G14" s="25">
        <f>Sheet1!G13</f>
        <v>0</v>
      </c>
    </row>
    <row r="15" ht="9.75" customHeight="1" thickBot="1"/>
    <row r="16" spans="4:5" ht="27" customHeight="1">
      <c r="D16" s="57" t="s">
        <v>3</v>
      </c>
      <c r="E16" s="50">
        <f>Sheet1!E15</f>
        <v>0</v>
      </c>
    </row>
    <row r="17" spans="4:5" ht="27" customHeight="1" thickBot="1">
      <c r="D17" s="58"/>
      <c r="E17" s="51"/>
    </row>
    <row r="18" ht="10.5" customHeight="1"/>
    <row r="19" ht="10.5" customHeight="1" thickBot="1">
      <c r="N19" s="3"/>
    </row>
    <row r="20" spans="4:9" s="2" customFormat="1" ht="33.75" customHeight="1">
      <c r="D20" s="48" t="s">
        <v>1</v>
      </c>
      <c r="E20" s="44" t="s">
        <v>4</v>
      </c>
      <c r="F20" s="55" t="s">
        <v>7</v>
      </c>
      <c r="G20" s="15"/>
      <c r="I20" s="4"/>
    </row>
    <row r="21" spans="4:9" ht="21" customHeight="1">
      <c r="D21" s="49"/>
      <c r="E21" s="45"/>
      <c r="F21" s="56"/>
      <c r="I21" s="5"/>
    </row>
    <row r="22" spans="4:9" s="6" customFormat="1" ht="28.5" customHeight="1">
      <c r="D22" s="16" t="s">
        <v>2</v>
      </c>
      <c r="E22" s="17">
        <f>Sheet1!E21</f>
        <v>0.165</v>
      </c>
      <c r="F22" s="12">
        <f>Sheet1!F21</f>
        <v>0</v>
      </c>
      <c r="G22" s="18"/>
      <c r="I22" s="7"/>
    </row>
    <row r="23" spans="4:9" s="6" customFormat="1" ht="28.5" customHeight="1">
      <c r="D23" s="16" t="s">
        <v>5</v>
      </c>
      <c r="E23" s="17">
        <f>Sheet1!E22</f>
        <v>0.48</v>
      </c>
      <c r="F23" s="12">
        <f>Sheet1!F22</f>
        <v>0</v>
      </c>
      <c r="G23" s="18"/>
      <c r="I23" s="7"/>
    </row>
    <row r="24" spans="4:9" s="6" customFormat="1" ht="28.5" customHeight="1" thickBot="1">
      <c r="D24" s="20" t="s">
        <v>6</v>
      </c>
      <c r="E24" s="21">
        <f>Sheet1!E23</f>
        <v>0.04</v>
      </c>
      <c r="F24" s="13">
        <f>Sheet1!F23</f>
        <v>0</v>
      </c>
      <c r="G24" s="19"/>
      <c r="I24" s="7"/>
    </row>
    <row r="25" spans="4:9" s="6" customFormat="1" ht="28.5" customHeight="1">
      <c r="D25" s="22"/>
      <c r="E25" s="14"/>
      <c r="F25" s="14"/>
      <c r="G25" s="7"/>
      <c r="H25" s="7"/>
      <c r="I25" s="7"/>
    </row>
    <row r="26" spans="11:13" ht="15.75">
      <c r="K26" s="1"/>
      <c r="L26" s="1"/>
      <c r="M26" s="1"/>
    </row>
    <row r="28" spans="4:6" ht="15.75">
      <c r="D28" s="23"/>
      <c r="E28" s="23"/>
      <c r="F28" s="23"/>
    </row>
    <row r="29" spans="4:13" s="1" customFormat="1" ht="15.75">
      <c r="D29" s="23"/>
      <c r="E29" s="23"/>
      <c r="F29" s="23"/>
      <c r="G29" s="23"/>
      <c r="K29"/>
      <c r="L29"/>
      <c r="M29"/>
    </row>
    <row r="30" spans="4:7" s="1" customFormat="1" ht="15.75">
      <c r="D30" s="23"/>
      <c r="E30" s="23"/>
      <c r="F30" s="23"/>
      <c r="G30" s="23"/>
    </row>
    <row r="31" spans="4:7" s="1" customFormat="1" ht="15.75">
      <c r="D31" s="23"/>
      <c r="E31" s="23"/>
      <c r="F31" s="23"/>
      <c r="G31" s="23"/>
    </row>
    <row r="32" spans="4:7" s="1" customFormat="1" ht="15.75">
      <c r="D32" s="23"/>
      <c r="E32" s="23"/>
      <c r="F32" s="23"/>
      <c r="G32" s="23"/>
    </row>
    <row r="33" spans="4:7" s="1" customFormat="1" ht="15.75">
      <c r="D33" s="14"/>
      <c r="E33" s="14"/>
      <c r="F33" s="14"/>
      <c r="G33" s="23"/>
    </row>
    <row r="34" spans="11:13" ht="15.75">
      <c r="K34" s="1"/>
      <c r="L34" s="1"/>
      <c r="M34" s="1"/>
    </row>
  </sheetData>
  <sheetProtection/>
  <mergeCells count="11">
    <mergeCell ref="D2:G2"/>
    <mergeCell ref="D5:D6"/>
    <mergeCell ref="G5:G6"/>
    <mergeCell ref="D16:D17"/>
    <mergeCell ref="F20:F21"/>
    <mergeCell ref="E20:E21"/>
    <mergeCell ref="F5:F6"/>
    <mergeCell ref="E5:E6"/>
    <mergeCell ref="D14:F14"/>
    <mergeCell ref="D20:D21"/>
    <mergeCell ref="E16:E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D2:N34"/>
  <sheetViews>
    <sheetView zoomScale="80" zoomScaleNormal="80" zoomScalePageLayoutView="0" workbookViewId="0" topLeftCell="A1">
      <selection activeCell="I5" sqref="I5"/>
    </sheetView>
  </sheetViews>
  <sheetFormatPr defaultColWidth="8.140625" defaultRowHeight="15"/>
  <cols>
    <col min="1" max="3" width="9.28125" style="14" customWidth="1"/>
    <col min="4" max="4" width="30.8515625" style="14" customWidth="1"/>
    <col min="5" max="5" width="30.140625" style="14" customWidth="1"/>
    <col min="6" max="6" width="25.28125" style="14" customWidth="1"/>
    <col min="7" max="7" width="31.00390625" style="14" customWidth="1"/>
    <col min="8" max="8" width="27.00390625" style="14" customWidth="1"/>
    <col min="9" max="16384" width="8.140625" style="14" customWidth="1"/>
  </cols>
  <sheetData>
    <row r="1" ht="10.5" customHeight="1" thickBot="1"/>
    <row r="2" spans="4:7" ht="27" thickBot="1">
      <c r="D2" s="71" t="s">
        <v>9</v>
      </c>
      <c r="E2" s="72"/>
      <c r="F2" s="72"/>
      <c r="G2" s="73"/>
    </row>
    <row r="3" ht="10.5" customHeight="1"/>
    <row r="4" ht="10.5" customHeight="1" thickBot="1"/>
    <row r="5" spans="4:13" ht="47.25" customHeight="1">
      <c r="D5" s="65" t="s">
        <v>14</v>
      </c>
      <c r="E5" s="67" t="s">
        <v>12</v>
      </c>
      <c r="F5" s="67" t="s">
        <v>13</v>
      </c>
      <c r="G5" s="69" t="s">
        <v>15</v>
      </c>
      <c r="L5" s="9"/>
      <c r="M5" s="9"/>
    </row>
    <row r="6" spans="4:7" ht="33" customHeight="1">
      <c r="D6" s="66"/>
      <c r="E6" s="68"/>
      <c r="F6" s="68"/>
      <c r="G6" s="70"/>
    </row>
    <row r="7" spans="4:7" ht="26.25" customHeight="1">
      <c r="D7" s="40">
        <v>1</v>
      </c>
      <c r="E7" s="10">
        <v>0</v>
      </c>
      <c r="F7" s="10">
        <v>0</v>
      </c>
      <c r="G7" s="11">
        <f>Sheet1!L6</f>
        <v>0</v>
      </c>
    </row>
    <row r="8" spans="4:7" ht="26.25" customHeight="1">
      <c r="D8" s="40">
        <v>2</v>
      </c>
      <c r="E8" s="10">
        <v>0</v>
      </c>
      <c r="F8" s="10">
        <v>0</v>
      </c>
      <c r="G8" s="11">
        <f>Sheet1!L7</f>
        <v>0</v>
      </c>
    </row>
    <row r="9" spans="4:7" ht="26.25" customHeight="1">
      <c r="D9" s="40">
        <v>3</v>
      </c>
      <c r="E9" s="10">
        <v>0</v>
      </c>
      <c r="F9" s="10">
        <v>0</v>
      </c>
      <c r="G9" s="11">
        <f>Sheet1!L8</f>
        <v>0</v>
      </c>
    </row>
    <row r="10" spans="4:7" ht="26.25" customHeight="1">
      <c r="D10" s="40">
        <v>4</v>
      </c>
      <c r="E10" s="10">
        <v>0</v>
      </c>
      <c r="F10" s="10">
        <v>0</v>
      </c>
      <c r="G10" s="11">
        <f>Sheet1!L9</f>
        <v>0</v>
      </c>
    </row>
    <row r="11" spans="4:7" ht="26.25" customHeight="1">
      <c r="D11" s="40">
        <v>5</v>
      </c>
      <c r="E11" s="10">
        <v>0</v>
      </c>
      <c r="F11" s="10">
        <v>0</v>
      </c>
      <c r="G11" s="11">
        <f>Sheet1!L10</f>
        <v>0</v>
      </c>
    </row>
    <row r="12" spans="4:9" ht="26.25" customHeight="1">
      <c r="D12" s="40">
        <v>6</v>
      </c>
      <c r="E12" s="10">
        <v>0</v>
      </c>
      <c r="F12" s="10">
        <v>0</v>
      </c>
      <c r="G12" s="11">
        <f>Sheet1!L11</f>
        <v>0</v>
      </c>
      <c r="I12" s="8"/>
    </row>
    <row r="13" spans="4:7" ht="26.25" customHeight="1">
      <c r="D13" s="40">
        <v>7</v>
      </c>
      <c r="E13" s="10">
        <v>0</v>
      </c>
      <c r="F13" s="10">
        <v>0</v>
      </c>
      <c r="G13" s="11">
        <f>Sheet1!L12</f>
        <v>0</v>
      </c>
    </row>
    <row r="14" spans="4:7" ht="31.5" customHeight="1" thickBot="1">
      <c r="D14" s="59" t="s">
        <v>0</v>
      </c>
      <c r="E14" s="60"/>
      <c r="F14" s="60"/>
      <c r="G14" s="41">
        <f>Sheet1!L13</f>
        <v>0</v>
      </c>
    </row>
    <row r="15" ht="9.75" customHeight="1" thickBot="1"/>
    <row r="16" spans="4:5" ht="27" customHeight="1">
      <c r="D16" s="61" t="s">
        <v>3</v>
      </c>
      <c r="E16" s="63">
        <f>Sheet1!J15</f>
        <v>0</v>
      </c>
    </row>
    <row r="17" spans="4:5" ht="27" customHeight="1" thickBot="1">
      <c r="D17" s="62"/>
      <c r="E17" s="64"/>
    </row>
    <row r="18" ht="10.5" customHeight="1"/>
    <row r="19" ht="10.5" customHeight="1" thickBot="1">
      <c r="N19" s="3"/>
    </row>
    <row r="20" spans="4:9" s="15" customFormat="1" ht="33.75" customHeight="1">
      <c r="D20" s="65" t="s">
        <v>1</v>
      </c>
      <c r="E20" s="67" t="s">
        <v>10</v>
      </c>
      <c r="F20" s="69" t="s">
        <v>11</v>
      </c>
      <c r="I20" s="4"/>
    </row>
    <row r="21" spans="4:9" ht="21" customHeight="1">
      <c r="D21" s="66"/>
      <c r="E21" s="68"/>
      <c r="F21" s="70"/>
      <c r="I21" s="5"/>
    </row>
    <row r="22" spans="4:9" s="18" customFormat="1" ht="28.5" customHeight="1">
      <c r="D22" s="16" t="s">
        <v>2</v>
      </c>
      <c r="E22" s="17">
        <f>Sheet1!J21</f>
        <v>0.165</v>
      </c>
      <c r="F22" s="42">
        <f>Sheet1!K21</f>
        <v>0</v>
      </c>
      <c r="I22" s="7"/>
    </row>
    <row r="23" spans="4:9" s="18" customFormat="1" ht="28.5" customHeight="1">
      <c r="D23" s="16" t="s">
        <v>5</v>
      </c>
      <c r="E23" s="17">
        <f>Sheet1!J22</f>
        <v>0.31</v>
      </c>
      <c r="F23" s="42">
        <f>Sheet1!K22</f>
        <v>0</v>
      </c>
      <c r="I23" s="7"/>
    </row>
    <row r="24" spans="4:9" s="18" customFormat="1" ht="28.5" customHeight="1" thickBot="1">
      <c r="D24" s="20" t="s">
        <v>6</v>
      </c>
      <c r="E24" s="21">
        <f>Sheet1!J23</f>
        <v>0.04</v>
      </c>
      <c r="F24" s="43">
        <f>Sheet1!K23</f>
        <v>0</v>
      </c>
      <c r="G24" s="19"/>
      <c r="I24" s="7"/>
    </row>
    <row r="25" spans="4:9" s="18" customFormat="1" ht="28.5" customHeight="1">
      <c r="D25" s="22"/>
      <c r="E25" s="14"/>
      <c r="F25" s="14"/>
      <c r="G25" s="7"/>
      <c r="H25" s="7"/>
      <c r="I25" s="7"/>
    </row>
    <row r="26" spans="11:13" ht="15.75">
      <c r="K26" s="23"/>
      <c r="L26" s="23"/>
      <c r="M26" s="23"/>
    </row>
    <row r="28" spans="4:6" ht="15.75">
      <c r="D28" s="23"/>
      <c r="E28" s="23"/>
      <c r="F28" s="23"/>
    </row>
    <row r="29" spans="11:13" s="23" customFormat="1" ht="15.75">
      <c r="K29" s="14"/>
      <c r="L29" s="14"/>
      <c r="M29" s="14"/>
    </row>
    <row r="30" s="23" customFormat="1" ht="15.75"/>
    <row r="31" s="23" customFormat="1" ht="15.75"/>
    <row r="32" s="23" customFormat="1" ht="15.75"/>
    <row r="33" spans="4:6" s="23" customFormat="1" ht="15.75">
      <c r="D33" s="14"/>
      <c r="E33" s="14"/>
      <c r="F33" s="14"/>
    </row>
    <row r="34" spans="11:13" ht="15.75">
      <c r="K34" s="23"/>
      <c r="L34" s="23"/>
      <c r="M34" s="23"/>
    </row>
  </sheetData>
  <sheetProtection/>
  <mergeCells count="11">
    <mergeCell ref="D2:G2"/>
    <mergeCell ref="D5:D6"/>
    <mergeCell ref="E5:E6"/>
    <mergeCell ref="F5:F6"/>
    <mergeCell ref="G5:G6"/>
    <mergeCell ref="D14:F14"/>
    <mergeCell ref="D16:D17"/>
    <mergeCell ref="E16:E17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N33"/>
  <sheetViews>
    <sheetView zoomScale="85" zoomScaleNormal="85" zoomScalePageLayoutView="0" workbookViewId="0" topLeftCell="A1">
      <selection activeCell="J24" sqref="J24"/>
    </sheetView>
  </sheetViews>
  <sheetFormatPr defaultColWidth="8.140625" defaultRowHeight="15"/>
  <cols>
    <col min="1" max="3" width="9.28125" style="31" customWidth="1"/>
    <col min="4" max="4" width="23.8515625" style="31" customWidth="1"/>
    <col min="5" max="5" width="28.140625" style="31" customWidth="1"/>
    <col min="6" max="6" width="25.28125" style="31" customWidth="1"/>
    <col min="7" max="7" width="30.8515625" style="31" customWidth="1"/>
    <col min="8" max="8" width="31.421875" style="31" customWidth="1"/>
    <col min="9" max="9" width="23.8515625" style="31" customWidth="1"/>
    <col min="10" max="10" width="28.140625" style="31" customWidth="1"/>
    <col min="11" max="11" width="25.28125" style="31" customWidth="1"/>
    <col min="12" max="12" width="30.8515625" style="31" customWidth="1"/>
    <col min="13" max="16384" width="8.140625" style="31" customWidth="1"/>
  </cols>
  <sheetData>
    <row r="1" spans="4:12" ht="24" thickBot="1">
      <c r="D1" s="74" t="s">
        <v>8</v>
      </c>
      <c r="E1" s="75"/>
      <c r="F1" s="75"/>
      <c r="G1" s="76"/>
      <c r="I1" s="81" t="s">
        <v>9</v>
      </c>
      <c r="J1" s="82"/>
      <c r="K1" s="82"/>
      <c r="L1" s="83"/>
    </row>
    <row r="2" ht="7.5" customHeight="1"/>
    <row r="3" ht="7.5" customHeight="1" thickBot="1"/>
    <row r="4" spans="4:13" ht="47.25" customHeight="1">
      <c r="D4" s="77" t="s">
        <v>14</v>
      </c>
      <c r="E4" s="79" t="s">
        <v>12</v>
      </c>
      <c r="F4" s="79" t="s">
        <v>13</v>
      </c>
      <c r="G4" s="84" t="s">
        <v>15</v>
      </c>
      <c r="I4" s="77" t="s">
        <v>14</v>
      </c>
      <c r="J4" s="79" t="s">
        <v>12</v>
      </c>
      <c r="K4" s="79" t="s">
        <v>13</v>
      </c>
      <c r="L4" s="84" t="s">
        <v>15</v>
      </c>
      <c r="M4" s="26"/>
    </row>
    <row r="5" spans="4:12" ht="26.25" customHeight="1" thickBot="1">
      <c r="D5" s="78"/>
      <c r="E5" s="80"/>
      <c r="F5" s="80"/>
      <c r="G5" s="85"/>
      <c r="I5" s="78"/>
      <c r="J5" s="80"/>
      <c r="K5" s="80"/>
      <c r="L5" s="85"/>
    </row>
    <row r="6" spans="4:12" ht="26.25" customHeight="1" thickBot="1">
      <c r="D6" s="32">
        <v>1</v>
      </c>
      <c r="E6" s="27">
        <f>'Koke nosilje vlazan postupak'!E7</f>
        <v>0</v>
      </c>
      <c r="F6" s="27">
        <f>'Koke nosilje vlazan postupak'!F7</f>
        <v>0</v>
      </c>
      <c r="G6" s="28">
        <f>E6*F6</f>
        <v>0</v>
      </c>
      <c r="I6" s="32">
        <v>1</v>
      </c>
      <c r="J6" s="27">
        <f>'Koke nosilje suvi postupak'!E7</f>
        <v>0</v>
      </c>
      <c r="K6" s="27">
        <f>'Koke nosilje suvi postupak'!F7</f>
        <v>0</v>
      </c>
      <c r="L6" s="28">
        <f>J6*K6</f>
        <v>0</v>
      </c>
    </row>
    <row r="7" spans="4:12" ht="26.25" customHeight="1" thickBot="1">
      <c r="D7" s="32">
        <v>2</v>
      </c>
      <c r="E7" s="27">
        <f>'Koke nosilje vlazan postupak'!E8</f>
        <v>0</v>
      </c>
      <c r="F7" s="27">
        <f>'Koke nosilje vlazan postupak'!F8</f>
        <v>0</v>
      </c>
      <c r="G7" s="28">
        <f aca="true" t="shared" si="0" ref="G7:G12">E7*F7</f>
        <v>0</v>
      </c>
      <c r="I7" s="32">
        <v>2</v>
      </c>
      <c r="J7" s="27">
        <f>'Koke nosilje suvi postupak'!E8</f>
        <v>0</v>
      </c>
      <c r="K7" s="27">
        <f>'Koke nosilje suvi postupak'!F8</f>
        <v>0</v>
      </c>
      <c r="L7" s="28">
        <f aca="true" t="shared" si="1" ref="L7:L12">J7*K7</f>
        <v>0</v>
      </c>
    </row>
    <row r="8" spans="4:12" ht="26.25" customHeight="1" thickBot="1">
      <c r="D8" s="32">
        <v>3</v>
      </c>
      <c r="E8" s="27">
        <f>'Koke nosilje vlazan postupak'!E9</f>
        <v>0</v>
      </c>
      <c r="F8" s="27">
        <f>'Koke nosilje vlazan postupak'!F9</f>
        <v>0</v>
      </c>
      <c r="G8" s="28">
        <f t="shared" si="0"/>
        <v>0</v>
      </c>
      <c r="I8" s="32">
        <v>3</v>
      </c>
      <c r="J8" s="27">
        <f>'Koke nosilje suvi postupak'!E9</f>
        <v>0</v>
      </c>
      <c r="K8" s="27">
        <f>'Koke nosilje suvi postupak'!F9</f>
        <v>0</v>
      </c>
      <c r="L8" s="28">
        <f t="shared" si="1"/>
        <v>0</v>
      </c>
    </row>
    <row r="9" spans="4:12" ht="26.25" customHeight="1" thickBot="1">
      <c r="D9" s="32">
        <v>4</v>
      </c>
      <c r="E9" s="27">
        <f>'Koke nosilje vlazan postupak'!E10</f>
        <v>0</v>
      </c>
      <c r="F9" s="27">
        <f>'Koke nosilje vlazan postupak'!F10</f>
        <v>0</v>
      </c>
      <c r="G9" s="28">
        <f t="shared" si="0"/>
        <v>0</v>
      </c>
      <c r="I9" s="32">
        <v>4</v>
      </c>
      <c r="J9" s="27">
        <f>'Koke nosilje suvi postupak'!E10</f>
        <v>0</v>
      </c>
      <c r="K9" s="27">
        <f>'Koke nosilje suvi postupak'!F10</f>
        <v>0</v>
      </c>
      <c r="L9" s="28">
        <f t="shared" si="1"/>
        <v>0</v>
      </c>
    </row>
    <row r="10" spans="4:12" ht="26.25" customHeight="1" thickBot="1">
      <c r="D10" s="32">
        <v>5</v>
      </c>
      <c r="E10" s="27">
        <f>'Koke nosilje vlazan postupak'!E11</f>
        <v>0</v>
      </c>
      <c r="F10" s="27">
        <f>'Koke nosilje vlazan postupak'!F11</f>
        <v>0</v>
      </c>
      <c r="G10" s="28">
        <f t="shared" si="0"/>
        <v>0</v>
      </c>
      <c r="I10" s="32">
        <v>5</v>
      </c>
      <c r="J10" s="27">
        <f>'Koke nosilje suvi postupak'!E11</f>
        <v>0</v>
      </c>
      <c r="K10" s="27">
        <f>'Koke nosilje suvi postupak'!F11</f>
        <v>0</v>
      </c>
      <c r="L10" s="28">
        <f t="shared" si="1"/>
        <v>0</v>
      </c>
    </row>
    <row r="11" spans="4:12" ht="26.25" customHeight="1" thickBot="1">
      <c r="D11" s="32">
        <v>6</v>
      </c>
      <c r="E11" s="27">
        <f>'Koke nosilje vlazan postupak'!E12</f>
        <v>0</v>
      </c>
      <c r="F11" s="27">
        <f>'Koke nosilje vlazan postupak'!F12</f>
        <v>0</v>
      </c>
      <c r="G11" s="28">
        <f t="shared" si="0"/>
        <v>0</v>
      </c>
      <c r="I11" s="32">
        <v>6</v>
      </c>
      <c r="J11" s="27">
        <f>'Koke nosilje suvi postupak'!E12</f>
        <v>0</v>
      </c>
      <c r="K11" s="27">
        <f>'Koke nosilje suvi postupak'!F12</f>
        <v>0</v>
      </c>
      <c r="L11" s="28">
        <f t="shared" si="1"/>
        <v>0</v>
      </c>
    </row>
    <row r="12" spans="4:12" ht="26.25" customHeight="1" thickBot="1">
      <c r="D12" s="33">
        <v>7</v>
      </c>
      <c r="E12" s="27">
        <f>'Koke nosilje vlazan postupak'!E13</f>
        <v>0</v>
      </c>
      <c r="F12" s="27">
        <f>'Koke nosilje vlazan postupak'!F13</f>
        <v>0</v>
      </c>
      <c r="G12" s="28">
        <f t="shared" si="0"/>
        <v>0</v>
      </c>
      <c r="I12" s="33">
        <v>7</v>
      </c>
      <c r="J12" s="27">
        <f>'Koke nosilje suvi postupak'!E13</f>
        <v>0</v>
      </c>
      <c r="K12" s="27">
        <f>'Koke nosilje suvi postupak'!F13</f>
        <v>0</v>
      </c>
      <c r="L12" s="28">
        <f t="shared" si="1"/>
        <v>0</v>
      </c>
    </row>
    <row r="13" spans="4:12" ht="31.5" customHeight="1" thickBot="1">
      <c r="D13" s="86" t="s">
        <v>0</v>
      </c>
      <c r="E13" s="87"/>
      <c r="F13" s="88"/>
      <c r="G13" s="34">
        <f>SUM(G6:G12)</f>
        <v>0</v>
      </c>
      <c r="I13" s="86" t="s">
        <v>0</v>
      </c>
      <c r="J13" s="87"/>
      <c r="K13" s="88"/>
      <c r="L13" s="34">
        <f>SUM(L6:L12)</f>
        <v>0</v>
      </c>
    </row>
    <row r="14" ht="15.75" thickBot="1"/>
    <row r="15" spans="4:10" ht="27" customHeight="1" thickTop="1">
      <c r="D15" s="89" t="s">
        <v>3</v>
      </c>
      <c r="E15" s="91">
        <f>G13/365</f>
        <v>0</v>
      </c>
      <c r="I15" s="89" t="s">
        <v>3</v>
      </c>
      <c r="J15" s="91">
        <f>L13/365</f>
        <v>0</v>
      </c>
    </row>
    <row r="16" spans="4:10" ht="27" customHeight="1" thickBot="1">
      <c r="D16" s="90"/>
      <c r="E16" s="92"/>
      <c r="I16" s="90"/>
      <c r="J16" s="92"/>
    </row>
    <row r="17" ht="7.5" customHeight="1" thickTop="1"/>
    <row r="18" ht="7.5" customHeight="1" thickBot="1">
      <c r="N18" s="29"/>
    </row>
    <row r="19" spans="4:11" s="35" customFormat="1" ht="33.75" customHeight="1" thickBot="1">
      <c r="D19" s="93" t="s">
        <v>1</v>
      </c>
      <c r="E19" s="95" t="s">
        <v>4</v>
      </c>
      <c r="F19" s="97" t="s">
        <v>7</v>
      </c>
      <c r="I19" s="93" t="s">
        <v>1</v>
      </c>
      <c r="J19" s="95" t="s">
        <v>4</v>
      </c>
      <c r="K19" s="97" t="s">
        <v>7</v>
      </c>
    </row>
    <row r="20" spans="4:11" ht="31.5" customHeight="1" thickBot="1">
      <c r="D20" s="94"/>
      <c r="E20" s="96"/>
      <c r="F20" s="98"/>
      <c r="I20" s="94"/>
      <c r="J20" s="96"/>
      <c r="K20" s="98"/>
    </row>
    <row r="21" spans="4:11" s="37" customFormat="1" ht="28.5" customHeight="1" thickBot="1">
      <c r="D21" s="99" t="s">
        <v>2</v>
      </c>
      <c r="E21" s="17">
        <v>0.165</v>
      </c>
      <c r="F21" s="36">
        <f>E15*E21</f>
        <v>0</v>
      </c>
      <c r="I21" s="99" t="s">
        <v>2</v>
      </c>
      <c r="J21" s="17">
        <v>0.165</v>
      </c>
      <c r="K21" s="36">
        <f>J15*J21</f>
        <v>0</v>
      </c>
    </row>
    <row r="22" spans="4:11" s="37" customFormat="1" ht="28.5" customHeight="1" thickBot="1">
      <c r="D22" s="99" t="s">
        <v>5</v>
      </c>
      <c r="E22" s="17">
        <v>0.48</v>
      </c>
      <c r="F22" s="36">
        <f>E15*E22</f>
        <v>0</v>
      </c>
      <c r="I22" s="99" t="s">
        <v>5</v>
      </c>
      <c r="J22" s="17">
        <v>0.31</v>
      </c>
      <c r="K22" s="36">
        <f>J15*J22</f>
        <v>0</v>
      </c>
    </row>
    <row r="23" spans="4:11" s="37" customFormat="1" ht="28.5" customHeight="1" thickBot="1">
      <c r="D23" s="100" t="s">
        <v>6</v>
      </c>
      <c r="E23" s="101">
        <v>0.04</v>
      </c>
      <c r="F23" s="36">
        <f>E15*E23</f>
        <v>0</v>
      </c>
      <c r="I23" s="100" t="s">
        <v>6</v>
      </c>
      <c r="J23" s="101">
        <v>0.04</v>
      </c>
      <c r="K23" s="36">
        <f>J15*J23</f>
        <v>0</v>
      </c>
    </row>
    <row r="24" spans="4:12" s="37" customFormat="1" ht="28.5" customHeight="1">
      <c r="D24" s="38"/>
      <c r="E24" s="31"/>
      <c r="F24" s="31"/>
      <c r="G24" s="30"/>
      <c r="H24" s="30"/>
      <c r="I24" s="38"/>
      <c r="J24" s="31"/>
      <c r="K24" s="31"/>
      <c r="L24" s="30"/>
    </row>
    <row r="25" ht="15.75">
      <c r="M25" s="39"/>
    </row>
    <row r="27" spans="4:11" ht="15.75">
      <c r="D27" s="39"/>
      <c r="E27" s="39"/>
      <c r="F27" s="39"/>
      <c r="I27" s="39"/>
      <c r="J27" s="39"/>
      <c r="K27" s="39"/>
    </row>
    <row r="28" s="39" customFormat="1" ht="15.75">
      <c r="M28" s="31"/>
    </row>
    <row r="29" s="39" customFormat="1" ht="15.75"/>
    <row r="30" s="39" customFormat="1" ht="15.75"/>
    <row r="31" s="39" customFormat="1" ht="15.75"/>
    <row r="32" spans="4:11" s="39" customFormat="1" ht="15.75">
      <c r="D32" s="31"/>
      <c r="E32" s="31"/>
      <c r="F32" s="31"/>
      <c r="I32" s="31"/>
      <c r="J32" s="31"/>
      <c r="K32" s="31"/>
    </row>
    <row r="33" ht="15.75">
      <c r="M33" s="39"/>
    </row>
  </sheetData>
  <sheetProtection/>
  <mergeCells count="22">
    <mergeCell ref="I19:I20"/>
    <mergeCell ref="J19:J20"/>
    <mergeCell ref="K19:K20"/>
    <mergeCell ref="D19:D20"/>
    <mergeCell ref="E19:E20"/>
    <mergeCell ref="F19:F20"/>
    <mergeCell ref="I13:K13"/>
    <mergeCell ref="I15:I16"/>
    <mergeCell ref="J15:J16"/>
    <mergeCell ref="F4:F5"/>
    <mergeCell ref="G4:G5"/>
    <mergeCell ref="D15:D16"/>
    <mergeCell ref="E15:E16"/>
    <mergeCell ref="D13:F13"/>
    <mergeCell ref="D1:G1"/>
    <mergeCell ref="D4:D5"/>
    <mergeCell ref="E4:E5"/>
    <mergeCell ref="I1:L1"/>
    <mergeCell ref="I4:I5"/>
    <mergeCell ref="J4:J5"/>
    <mergeCell ref="K4:K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IvanaA</dc:creator>
  <cp:keywords/>
  <dc:description/>
  <cp:lastModifiedBy>IvanaA</cp:lastModifiedBy>
  <cp:lastPrinted>2016-12-05T11:54:45Z</cp:lastPrinted>
  <dcterms:created xsi:type="dcterms:W3CDTF">2016-05-20T12:15:38Z</dcterms:created>
  <dcterms:modified xsi:type="dcterms:W3CDTF">2019-11-15T09:30:27Z</dcterms:modified>
  <cp:category/>
  <cp:version/>
  <cp:contentType/>
  <cp:contentStatus/>
</cp:coreProperties>
</file>